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oraire\Festival\STATS_FESTIVALS\"/>
    </mc:Choice>
  </mc:AlternateContent>
  <xr:revisionPtr revIDLastSave="0" documentId="13_ncr:1_{846790B9-0405-4028-BD51-3F073F81DB42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Feuille1" sheetId="1" r:id="rId1"/>
  </sheets>
  <calcPr calcId="191029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L31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9" i="1"/>
  <c r="K31" i="1"/>
</calcChain>
</file>

<file path=xl/sharedStrings.xml><?xml version="1.0" encoding="utf-8"?>
<sst xmlns="http://schemas.openxmlformats.org/spreadsheetml/2006/main" count="49" uniqueCount="26">
  <si>
    <t>NOM</t>
  </si>
  <si>
    <t>Nombre de catégories</t>
  </si>
  <si>
    <t>Nombre de festivals</t>
  </si>
  <si>
    <t>Ile-de-France</t>
  </si>
  <si>
    <t>Champagne-Ardenne</t>
  </si>
  <si>
    <t>Picardie</t>
  </si>
  <si>
    <t>Haute-Normandie</t>
  </si>
  <si>
    <t>Centre</t>
  </si>
  <si>
    <t>Basse-Normandie</t>
  </si>
  <si>
    <t>Bourgogne</t>
  </si>
  <si>
    <t>Nord-Pas-de-Calais</t>
  </si>
  <si>
    <t>Lorraine</t>
  </si>
  <si>
    <t>Alsace</t>
  </si>
  <si>
    <t>Franche-Comté</t>
  </si>
  <si>
    <t>Pays-de-la-Loire</t>
  </si>
  <si>
    <t>Bretagne</t>
  </si>
  <si>
    <t>Poitou-Charentes</t>
  </si>
  <si>
    <t>Aquitaine</t>
  </si>
  <si>
    <t>Midi-Pyrénées</t>
  </si>
  <si>
    <t>Limousin</t>
  </si>
  <si>
    <t>Rhône-Alpes</t>
  </si>
  <si>
    <t>Auvergne</t>
  </si>
  <si>
    <t>Languedoc-Roussillon</t>
  </si>
  <si>
    <t>PACA</t>
  </si>
  <si>
    <t>Corse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</si>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</sst>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49" fontId="0" fillId="0" borderId="0" xfId="0" applyNumberFormat="1" applyFon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1" fontId="0" fillId="0" borderId="0" xfId="0" applyNumberFormat="1"/>
    <xf numFmtId="11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Nombre</a:t>
            </a:r>
            <a:r>
              <a:rPr lang="fr-FR" baseline="0"/>
              <a:t> de festivals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Feuille1!$B$9:$B$30</c:f>
              <c:strCache>
                <c:ptCount val="22"/>
                <c:pt idx="0">
                  <c:v>Centre</c:v>
                </c:pt>
                <c:pt idx="1">
                  <c:v>Bretagne</c:v>
                </c:pt>
                <c:pt idx="2">
                  <c:v>Ile-de-France</c:v>
                </c:pt>
                <c:pt idx="3">
                  <c:v>Languedoc-Roussillon</c:v>
                </c:pt>
                <c:pt idx="4">
                  <c:v>PACA</c:v>
                </c:pt>
                <c:pt idx="5">
                  <c:v>Rhône-Alpes</c:v>
                </c:pt>
                <c:pt idx="6">
                  <c:v>Picardie</c:v>
                </c:pt>
                <c:pt idx="7">
                  <c:v>Lorraine</c:v>
                </c:pt>
                <c:pt idx="8">
                  <c:v>Midi-Pyrénées</c:v>
                </c:pt>
                <c:pt idx="9">
                  <c:v>Pays-de-la-Loire</c:v>
                </c:pt>
                <c:pt idx="10">
                  <c:v>Aquitaine</c:v>
                </c:pt>
                <c:pt idx="11">
                  <c:v>Champagne-Ardenne</c:v>
                </c:pt>
                <c:pt idx="12">
                  <c:v>Bourgogne</c:v>
                </c:pt>
                <c:pt idx="13">
                  <c:v>Nord-Pas-de-Calais</c:v>
                </c:pt>
                <c:pt idx="14">
                  <c:v>Poitou-Charentes</c:v>
                </c:pt>
                <c:pt idx="15">
                  <c:v>Auvergne</c:v>
                </c:pt>
                <c:pt idx="16">
                  <c:v>Haute-Normandie</c:v>
                </c:pt>
                <c:pt idx="17">
                  <c:v>Alsace</c:v>
                </c:pt>
                <c:pt idx="18">
                  <c:v>Basse-Normandie</c:v>
                </c:pt>
                <c:pt idx="19">
                  <c:v>Limousin</c:v>
                </c:pt>
                <c:pt idx="20">
                  <c:v>Franche-Comté</c:v>
                </c:pt>
                <c:pt idx="21">
                  <c:v>Corse</c:v>
                </c:pt>
              </c:strCache>
            </c:strRef>
          </c:cat>
          <c:val>
            <c:numRef>
              <c:f>Feuille1!$C$9:$C$30</c:f>
              <c:numCache>
                <c:formatCode>0.00</c:formatCode>
                <c:ptCount val="22"/>
                <c:pt idx="0">
                  <c:v>24</c:v>
                </c:pt>
                <c:pt idx="1">
                  <c:v>23</c:v>
                </c:pt>
                <c:pt idx="2">
                  <c:v>22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18</c:v>
                </c:pt>
                <c:pt idx="10">
                  <c:v>17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15</c:v>
                </c:pt>
                <c:pt idx="18">
                  <c:v>13</c:v>
                </c:pt>
                <c:pt idx="19">
                  <c:v>13</c:v>
                </c:pt>
                <c:pt idx="20">
                  <c:v>10</c:v>
                </c:pt>
                <c:pt idx="2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81-42BE-AD6B-17848B1F3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356354783"/>
        <c:axId val="1415736127"/>
        <c:axId val="0"/>
      </c:bar3DChart>
      <c:catAx>
        <c:axId val="13563547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15736127"/>
        <c:crosses val="autoZero"/>
        <c:auto val="1"/>
        <c:lblAlgn val="ctr"/>
        <c:lblOffset val="100"/>
        <c:noMultiLvlLbl val="0"/>
      </c:catAx>
      <c:valAx>
        <c:axId val="14157361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3563547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800" b="0" i="0" baseline="0">
                <a:effectLst/>
              </a:rPr>
              <a:t>Nombre en % de festivals</a:t>
            </a:r>
            <a:endParaRPr lang="fr-FR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Feuille1!$J$9:$J$30</c:f>
              <c:strCache>
                <c:ptCount val="22"/>
                <c:pt idx="0">
                  <c:v>Ile-de-France</c:v>
                </c:pt>
                <c:pt idx="1">
                  <c:v>Rhône-Alpes</c:v>
                </c:pt>
                <c:pt idx="2">
                  <c:v>Bretagne</c:v>
                </c:pt>
                <c:pt idx="3">
                  <c:v>PACA</c:v>
                </c:pt>
                <c:pt idx="4">
                  <c:v>Aquitaine</c:v>
                </c:pt>
                <c:pt idx="5">
                  <c:v>Midi-Pyrénées</c:v>
                </c:pt>
                <c:pt idx="6">
                  <c:v>Languedoc-Roussillon</c:v>
                </c:pt>
                <c:pt idx="7">
                  <c:v>Pays-de-la-Loire</c:v>
                </c:pt>
                <c:pt idx="8">
                  <c:v>Centre</c:v>
                </c:pt>
                <c:pt idx="9">
                  <c:v>Nord-Pas-de-Calais</c:v>
                </c:pt>
                <c:pt idx="10">
                  <c:v>Limousin</c:v>
                </c:pt>
                <c:pt idx="11">
                  <c:v>Poitou-Charentes</c:v>
                </c:pt>
                <c:pt idx="12">
                  <c:v>Lorraine</c:v>
                </c:pt>
                <c:pt idx="13">
                  <c:v>Haute-Normandie</c:v>
                </c:pt>
                <c:pt idx="14">
                  <c:v>Picardie</c:v>
                </c:pt>
                <c:pt idx="15">
                  <c:v>Auvergne</c:v>
                </c:pt>
                <c:pt idx="16">
                  <c:v>Franche-Comté</c:v>
                </c:pt>
                <c:pt idx="17">
                  <c:v>Bourgogne</c:v>
                </c:pt>
                <c:pt idx="18">
                  <c:v>Alsace</c:v>
                </c:pt>
                <c:pt idx="19">
                  <c:v>Champagne-Ardenne</c:v>
                </c:pt>
                <c:pt idx="20">
                  <c:v>Basse-Normandie</c:v>
                </c:pt>
                <c:pt idx="21">
                  <c:v>Corse</c:v>
                </c:pt>
              </c:strCache>
            </c:strRef>
          </c:cat>
          <c:val>
            <c:numRef>
              <c:f>Feuille1!$L$9:$L$30</c:f>
              <c:numCache>
                <c:formatCode>0.00</c:formatCode>
                <c:ptCount val="22"/>
                <c:pt idx="0">
                  <c:v>12.538626099358213</c:v>
                </c:pt>
                <c:pt idx="1">
                  <c:v>11.468980270976942</c:v>
                </c:pt>
                <c:pt idx="2">
                  <c:v>8.4264321369146664</c:v>
                </c:pt>
                <c:pt idx="3">
                  <c:v>8.2362728785357735</c:v>
                </c:pt>
                <c:pt idx="4">
                  <c:v>6.6674589969099127</c:v>
                </c:pt>
                <c:pt idx="5">
                  <c:v>6.4416448775849773</c:v>
                </c:pt>
                <c:pt idx="6">
                  <c:v>5.6334680294746846</c:v>
                </c:pt>
                <c:pt idx="7">
                  <c:v>5.5146184929878768</c:v>
                </c:pt>
                <c:pt idx="8">
                  <c:v>4.2785833135250773</c:v>
                </c:pt>
                <c:pt idx="9">
                  <c:v>3.4585215117661043</c:v>
                </c:pt>
                <c:pt idx="10">
                  <c:v>3.1970525314951272</c:v>
                </c:pt>
                <c:pt idx="11">
                  <c:v>3.1495127169004036</c:v>
                </c:pt>
                <c:pt idx="12">
                  <c:v>2.9712384121701922</c:v>
                </c:pt>
                <c:pt idx="13">
                  <c:v>2.8642738293320655</c:v>
                </c:pt>
                <c:pt idx="14">
                  <c:v>2.5671499881150464</c:v>
                </c:pt>
                <c:pt idx="15">
                  <c:v>2.5077252198716424</c:v>
                </c:pt>
                <c:pt idx="16">
                  <c:v>2.2700261468980272</c:v>
                </c:pt>
                <c:pt idx="17">
                  <c:v>2.1868314713572619</c:v>
                </c:pt>
                <c:pt idx="18">
                  <c:v>2.1392916567625386</c:v>
                </c:pt>
                <c:pt idx="19">
                  <c:v>1.5688138816258617</c:v>
                </c:pt>
                <c:pt idx="20">
                  <c:v>1.5093891133824577</c:v>
                </c:pt>
                <c:pt idx="21">
                  <c:v>0.40408842405514622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46-4616-841A-ECEADAB54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172399"/>
        <c:axId val="126592943"/>
        <c:axId val="0"/>
      </c:bar3DChart>
      <c:catAx>
        <c:axId val="126172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592943"/>
        <c:crosses val="autoZero"/>
        <c:auto val="1"/>
        <c:lblAlgn val="ctr"/>
        <c:lblOffset val="100"/>
        <c:noMultiLvlLbl val="0"/>
      </c:catAx>
      <c:valAx>
        <c:axId val="1265929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261723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288192</xdr:colOff>
      <xdr:row>8</xdr:row>
      <xdr:rowOff>35167</xdr:rowOff>
    </xdr:from>
    <xdr:to>
      <xdr:col>8</xdr:col>
      <xdr:colOff>297961</xdr:colOff>
      <xdr:row>25</xdr:row>
      <xdr:rowOff>121137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9322CA0F-6202-453A-8BC0-225F7F6F82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337038</xdr:colOff>
      <xdr:row>8</xdr:row>
      <xdr:rowOff>54707</xdr:rowOff>
    </xdr:from>
    <xdr:to>
      <xdr:col>16</xdr:col>
      <xdr:colOff>786422</xdr:colOff>
      <xdr:row>25</xdr:row>
      <xdr:rowOff>140677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CBA92E-673A-409F-9633-4F54A16F9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showGridLines="0" tabSelected="1" zoomScale="65" zoomScaleNormal="65" workbookViewId="0">
      <selection sqref="A1:XFD1"/>
    </sheetView>
  </sheetViews>
  <sheetFormatPr baseColWidth="10" defaultColWidth="11.54296875" defaultRowHeight="12.5" x14ac:dyDescent="0.25"/>
  <cols>
    <col min="1" max="1" width="5.90625" customWidth="1"/>
    <col min="2" max="2" width="19.36328125" customWidth="1"/>
    <col min="3" max="3" width="19.36328125" style="1" customWidth="1"/>
    <col min="4" max="4" width="18.81640625" style="1" customWidth="1"/>
    <col min="10" max="10" width="18.81640625" bestFit="1" customWidth="1"/>
    <col min="11" max="11" width="16.90625" bestFit="1" customWidth="1"/>
    <col min="12" max="12" width="11.54296875" style="3"/>
    <col min="14" max="14" width="18.81640625" bestFit="1" customWidth="1"/>
    <col min="15" max="15" width="16.90625" bestFit="1" customWidth="1"/>
  </cols>
  <sheetData>
    <row r="1" spans="1:12" s="5" customFormat="1" x14ac:dyDescent="0.25">
      <c r="L1" s="6"/>
    </row>
    <row r="8" spans="1:12" x14ac:dyDescent="0.25">
      <c r="B8" t="s">
        <v>0</v>
      </c>
      <c r="C8" s="1" t="s">
        <v>1</v>
      </c>
      <c r="J8" t="s">
        <v>0</v>
      </c>
      <c r="K8" s="1" t="s">
        <v>2</v>
      </c>
      <c r="L8" s="3" t="s">
        <v>25</v>
      </c>
    </row>
    <row r="9" spans="1:12" x14ac:dyDescent="0.25">
      <c r="A9" s="2"/>
      <c r="B9" t="s">
        <v>7</v>
      </c>
      <c r="C9" s="1">
        <v>24</v>
      </c>
      <c r="J9" t="s">
        <v>3</v>
      </c>
      <c r="K9" s="1">
        <v>1055</v>
      </c>
      <c r="L9" s="4">
        <f>(K9/$K$31)*100</f>
        <v>12.538626099358213</v>
      </c>
    </row>
    <row r="10" spans="1:12" x14ac:dyDescent="0.25">
      <c r="A10" s="2"/>
      <c r="B10" t="s">
        <v>15</v>
      </c>
      <c r="C10" s="1">
        <v>23</v>
      </c>
      <c r="J10" t="s">
        <v>20</v>
      </c>
      <c r="K10" s="1">
        <v>965</v>
      </c>
      <c r="L10" s="4">
        <f t="shared" ref="L10:L30" si="0">(K10/$K$31)*100</f>
        <v>11.468980270976942</v>
      </c>
    </row>
    <row r="11" spans="1:12" x14ac:dyDescent="0.25">
      <c r="A11" s="2"/>
      <c r="B11" t="s">
        <v>3</v>
      </c>
      <c r="C11" s="1">
        <v>22</v>
      </c>
      <c r="J11" t="s">
        <v>15</v>
      </c>
      <c r="K11" s="1">
        <v>709</v>
      </c>
      <c r="L11" s="4">
        <f t="shared" si="0"/>
        <v>8.4264321369146664</v>
      </c>
    </row>
    <row r="12" spans="1:12" x14ac:dyDescent="0.25">
      <c r="A12" s="2"/>
      <c r="B12" t="s">
        <v>22</v>
      </c>
      <c r="C12" s="1">
        <v>21</v>
      </c>
      <c r="J12" t="s">
        <v>23</v>
      </c>
      <c r="K12" s="1">
        <v>693</v>
      </c>
      <c r="L12" s="4">
        <f t="shared" si="0"/>
        <v>8.2362728785357735</v>
      </c>
    </row>
    <row r="13" spans="1:12" x14ac:dyDescent="0.25">
      <c r="A13" s="2"/>
      <c r="B13" t="s">
        <v>23</v>
      </c>
      <c r="C13" s="1">
        <v>21</v>
      </c>
      <c r="J13" t="s">
        <v>17</v>
      </c>
      <c r="K13" s="1">
        <v>561</v>
      </c>
      <c r="L13" s="4">
        <f t="shared" si="0"/>
        <v>6.6674589969099127</v>
      </c>
    </row>
    <row r="14" spans="1:12" x14ac:dyDescent="0.25">
      <c r="A14" s="2"/>
      <c r="B14" t="s">
        <v>20</v>
      </c>
      <c r="C14" s="1">
        <v>20</v>
      </c>
      <c r="J14" t="s">
        <v>18</v>
      </c>
      <c r="K14" s="1">
        <v>542</v>
      </c>
      <c r="L14" s="4">
        <f t="shared" si="0"/>
        <v>6.4416448775849773</v>
      </c>
    </row>
    <row r="15" spans="1:12" x14ac:dyDescent="0.25">
      <c r="A15" s="2"/>
      <c r="B15" t="s">
        <v>5</v>
      </c>
      <c r="C15" s="1">
        <v>19</v>
      </c>
      <c r="J15" t="s">
        <v>22</v>
      </c>
      <c r="K15" s="1">
        <v>474</v>
      </c>
      <c r="L15" s="4">
        <f t="shared" si="0"/>
        <v>5.6334680294746846</v>
      </c>
    </row>
    <row r="16" spans="1:12" x14ac:dyDescent="0.25">
      <c r="A16" s="2"/>
      <c r="B16" t="s">
        <v>11</v>
      </c>
      <c r="C16" s="1">
        <v>19</v>
      </c>
      <c r="J16" t="s">
        <v>14</v>
      </c>
      <c r="K16" s="1">
        <v>464</v>
      </c>
      <c r="L16" s="4">
        <f t="shared" si="0"/>
        <v>5.5146184929878768</v>
      </c>
    </row>
    <row r="17" spans="1:12" x14ac:dyDescent="0.25">
      <c r="A17" s="2"/>
      <c r="B17" t="s">
        <v>18</v>
      </c>
      <c r="C17" s="1">
        <v>19</v>
      </c>
      <c r="J17" t="s">
        <v>7</v>
      </c>
      <c r="K17" s="1">
        <v>360</v>
      </c>
      <c r="L17" s="4">
        <f t="shared" si="0"/>
        <v>4.2785833135250773</v>
      </c>
    </row>
    <row r="18" spans="1:12" x14ac:dyDescent="0.25">
      <c r="A18" s="2"/>
      <c r="B18" t="s">
        <v>14</v>
      </c>
      <c r="C18" s="1">
        <v>18</v>
      </c>
      <c r="J18" t="s">
        <v>10</v>
      </c>
      <c r="K18" s="1">
        <v>291</v>
      </c>
      <c r="L18" s="4">
        <f t="shared" si="0"/>
        <v>3.4585215117661043</v>
      </c>
    </row>
    <row r="19" spans="1:12" x14ac:dyDescent="0.25">
      <c r="A19" s="2"/>
      <c r="B19" t="s">
        <v>17</v>
      </c>
      <c r="C19" s="1">
        <v>17</v>
      </c>
      <c r="J19" t="s">
        <v>19</v>
      </c>
      <c r="K19" s="1">
        <v>269</v>
      </c>
      <c r="L19" s="4">
        <f t="shared" si="0"/>
        <v>3.1970525314951272</v>
      </c>
    </row>
    <row r="20" spans="1:12" x14ac:dyDescent="0.25">
      <c r="A20" s="2"/>
      <c r="B20" t="s">
        <v>4</v>
      </c>
      <c r="C20" s="1">
        <v>16</v>
      </c>
      <c r="J20" t="s">
        <v>16</v>
      </c>
      <c r="K20" s="1">
        <v>265</v>
      </c>
      <c r="L20" s="4">
        <f t="shared" si="0"/>
        <v>3.1495127169004036</v>
      </c>
    </row>
    <row r="21" spans="1:12" x14ac:dyDescent="0.25">
      <c r="A21" s="2"/>
      <c r="B21" t="s">
        <v>9</v>
      </c>
      <c r="C21" s="1">
        <v>16</v>
      </c>
      <c r="J21" t="s">
        <v>11</v>
      </c>
      <c r="K21" s="1">
        <v>250</v>
      </c>
      <c r="L21" s="4">
        <f t="shared" si="0"/>
        <v>2.9712384121701922</v>
      </c>
    </row>
    <row r="22" spans="1:12" x14ac:dyDescent="0.25">
      <c r="A22" s="2"/>
      <c r="B22" t="s">
        <v>10</v>
      </c>
      <c r="C22" s="1">
        <v>16</v>
      </c>
      <c r="J22" t="s">
        <v>6</v>
      </c>
      <c r="K22" s="1">
        <v>241</v>
      </c>
      <c r="L22" s="4">
        <f t="shared" si="0"/>
        <v>2.8642738293320655</v>
      </c>
    </row>
    <row r="23" spans="1:12" x14ac:dyDescent="0.25">
      <c r="A23" s="2"/>
      <c r="B23" t="s">
        <v>16</v>
      </c>
      <c r="C23" s="1">
        <v>16</v>
      </c>
      <c r="J23" t="s">
        <v>5</v>
      </c>
      <c r="K23" s="1">
        <v>216</v>
      </c>
      <c r="L23" s="4">
        <f t="shared" si="0"/>
        <v>2.5671499881150464</v>
      </c>
    </row>
    <row r="24" spans="1:12" x14ac:dyDescent="0.25">
      <c r="A24" s="2"/>
      <c r="B24" t="s">
        <v>21</v>
      </c>
      <c r="C24" s="1">
        <v>16</v>
      </c>
      <c r="J24" t="s">
        <v>21</v>
      </c>
      <c r="K24" s="1">
        <v>211</v>
      </c>
      <c r="L24" s="4">
        <f t="shared" si="0"/>
        <v>2.5077252198716424</v>
      </c>
    </row>
    <row r="25" spans="1:12" x14ac:dyDescent="0.25">
      <c r="A25" s="2"/>
      <c r="B25" t="s">
        <v>6</v>
      </c>
      <c r="C25" s="1">
        <v>15</v>
      </c>
      <c r="J25" t="s">
        <v>13</v>
      </c>
      <c r="K25" s="1">
        <v>191</v>
      </c>
      <c r="L25" s="4">
        <f t="shared" si="0"/>
        <v>2.2700261468980272</v>
      </c>
    </row>
    <row r="26" spans="1:12" x14ac:dyDescent="0.25">
      <c r="A26" s="2"/>
      <c r="B26" t="s">
        <v>12</v>
      </c>
      <c r="C26" s="1">
        <v>15</v>
      </c>
      <c r="J26" t="s">
        <v>9</v>
      </c>
      <c r="K26" s="1">
        <v>184</v>
      </c>
      <c r="L26" s="4">
        <f t="shared" si="0"/>
        <v>2.1868314713572619</v>
      </c>
    </row>
    <row r="27" spans="1:12" x14ac:dyDescent="0.25">
      <c r="A27" s="2"/>
      <c r="B27" t="s">
        <v>8</v>
      </c>
      <c r="C27" s="1">
        <v>13</v>
      </c>
      <c r="J27" t="s">
        <v>12</v>
      </c>
      <c r="K27" s="1">
        <v>180</v>
      </c>
      <c r="L27" s="4">
        <f t="shared" si="0"/>
        <v>2.1392916567625386</v>
      </c>
    </row>
    <row r="28" spans="1:12" x14ac:dyDescent="0.25">
      <c r="A28" s="2"/>
      <c r="B28" t="s">
        <v>19</v>
      </c>
      <c r="C28" s="1">
        <v>13</v>
      </c>
      <c r="J28" t="s">
        <v>4</v>
      </c>
      <c r="K28" s="1">
        <v>132</v>
      </c>
      <c r="L28" s="4">
        <f t="shared" si="0"/>
        <v>1.5688138816258617</v>
      </c>
    </row>
    <row r="29" spans="1:12" x14ac:dyDescent="0.25">
      <c r="A29" s="2"/>
      <c r="B29" t="s">
        <v>13</v>
      </c>
      <c r="C29" s="1">
        <v>10</v>
      </c>
      <c r="J29" t="s">
        <v>8</v>
      </c>
      <c r="K29" s="1">
        <v>127</v>
      </c>
      <c r="L29" s="4">
        <f t="shared" si="0"/>
        <v>1.5093891133824577</v>
      </c>
    </row>
    <row r="30" spans="1:12" x14ac:dyDescent="0.25">
      <c r="A30" s="2"/>
      <c r="B30" t="s">
        <v>24</v>
      </c>
      <c r="C30" s="1">
        <v>9</v>
      </c>
      <c r="J30" t="s">
        <v>24</v>
      </c>
      <c r="K30" s="1">
        <v>34</v>
      </c>
      <c r="L30" s="4">
        <f t="shared" si="0"/>
        <v>0.40408842405514622</v>
      </c>
    </row>
    <row r="31" spans="1:12" x14ac:dyDescent="0.25">
      <c r="K31" s="1">
        <f>SUM(K9:K30)</f>
        <v>8414</v>
      </c>
      <c r="L31" s="4">
        <f>SUM(L9:L30)</f>
        <v>100.00000000000001</v>
      </c>
    </row>
  </sheetData>
  <sortState ref="J9:K30">
    <sortCondition descending="1" ref="K9:K30"/>
  </sortState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Roman,Normal"&amp;12&amp;A</oddHeader>
    <oddFooter>&amp;C&amp;"Times New Roman,Normal"&amp;12Page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SYLVANO FREIRE DIAZ (Personnel)</cp:lastModifiedBy>
  <cp:revision>1</cp:revision>
  <dcterms:modified xsi:type="dcterms:W3CDTF">2023-12-06T12:40:54Z</dcterms:modified>
  <dc:language>fr-FR</dc:language>
</cp:coreProperties>
</file>